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mc:AlternateContent xmlns:mc="http://schemas.openxmlformats.org/markup-compatibility/2006">
    <mc:Choice Requires="x15">
      <x15ac:absPath xmlns:x15ac="http://schemas.microsoft.com/office/spreadsheetml/2010/11/ac" url="C:\Users\DIFTEPA\Documents\ORALIA\PÁGINA DE TRANSPARENCIA\Dirección\2025\"/>
    </mc:Choice>
  </mc:AlternateContent>
  <xr:revisionPtr revIDLastSave="0" documentId="13_ncr:1_{97424D1C-CB20-4E8F-808B-860B072096FA}" xr6:coauthVersionLast="47" xr6:coauthVersionMax="47" xr10:uidLastSave="{00000000-0000-0000-0000-000000000000}"/>
  <bookViews>
    <workbookView xWindow="-120" yWindow="-120" windowWidth="29040" windowHeight="15840" xr2:uid="{00000000-000D-0000-FFFF-FFFF0000000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91029" concurrentCalc="0"/>
</workbook>
</file>

<file path=xl/calcChain.xml><?xml version="1.0" encoding="utf-8"?>
<calcChain xmlns="http://schemas.openxmlformats.org/spreadsheetml/2006/main">
  <c r="B1" i="1" l="1"/>
  <c r="B14" i="1" a="1"/>
  <c r="B14" i="1"/>
  <c r="C14" i="1"/>
  <c r="D14" i="1"/>
  <c r="E14" i="1"/>
  <c r="F14" i="1"/>
  <c r="G14" i="1"/>
  <c r="H14" i="1"/>
  <c r="B12" i="1" a="1"/>
  <c r="B12" i="1"/>
  <c r="C12" i="1"/>
  <c r="D12" i="1"/>
  <c r="E12" i="1"/>
  <c r="F12" i="1"/>
  <c r="G12" i="1"/>
  <c r="H12" i="1"/>
  <c r="B10" i="1" a="1"/>
  <c r="B10" i="1"/>
  <c r="C10" i="1"/>
  <c r="D10" i="1"/>
  <c r="E10" i="1"/>
  <c r="F10" i="1"/>
  <c r="G10" i="1"/>
  <c r="H10" i="1"/>
  <c r="B8" i="1" a="1"/>
  <c r="B8" i="1"/>
  <c r="C8" i="1"/>
  <c r="D8" i="1"/>
  <c r="E8" i="1"/>
  <c r="F8" i="1"/>
  <c r="G8" i="1"/>
  <c r="H8" i="1"/>
  <c r="B6" i="1" a="1"/>
  <c r="B6" i="1"/>
  <c r="C6" i="1"/>
  <c r="D6" i="1"/>
  <c r="E6" i="1"/>
  <c r="F6" i="1"/>
  <c r="G6" i="1"/>
  <c r="H6" i="1"/>
  <c r="B4" i="1" a="1"/>
  <c r="B4" i="1"/>
  <c r="C4" i="1"/>
  <c r="D4" i="1"/>
  <c r="E4" i="1"/>
  <c r="F4" i="1"/>
  <c r="G4" i="1"/>
  <c r="H4" i="1"/>
  <c r="B3" i="1" a="1"/>
  <c r="B3" i="1"/>
  <c r="C3" i="1"/>
  <c r="D3" i="1"/>
  <c r="E3" i="1"/>
  <c r="F3" i="1"/>
  <c r="G3" i="1"/>
  <c r="H3" i="1"/>
</calcChain>
</file>

<file path=xl/sharedStrings.xml><?xml version="1.0" encoding="utf-8"?>
<sst xmlns="http://schemas.openxmlformats.org/spreadsheetml/2006/main" count="27" uniqueCount="11">
  <si>
    <t xml:space="preserve">  AÑO NATURAL</t>
  </si>
  <si>
    <t>MES NATURAL</t>
  </si>
  <si>
    <t>LUNES</t>
  </si>
  <si>
    <t>PRIMER DÍA DE LA SEMANA</t>
  </si>
  <si>
    <t>MAYO</t>
  </si>
  <si>
    <t>COLOCACIÓN DE LA PRIMERA PIEDRA DEL CENTRO REGIONAL DE AUTISMO</t>
  </si>
  <si>
    <t>DÍA INHÁBIL</t>
  </si>
  <si>
    <t>TRABAJO ADMINISTRATIVO</t>
  </si>
  <si>
    <t>CLAUSURA DE TALLER CRIANZA POSITIVA EN ESCUELA NINFA PALAFOX ORNELAS</t>
  </si>
  <si>
    <t>CLAUSURA DE TALLER CRIANZA POSITIVA EN ESCUELARAFAEL RAMIREZ</t>
  </si>
  <si>
    <t xml:space="preserve"> ASISTIR A CITA DEL SAT PARA GENERACIÓN DEL CERTIFICADO DE FIRMA ELECTRONICA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</si>
</sst>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aaaa"/>
    <numFmt numFmtId="165" formatCode="dd"/>
  </numFmts>
  <fonts count="10" x14ac:knownFonts="1">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
      <b/>
      <sz val="11"/>
      <color theme="1"/>
      <name val="Calibri Light"/>
      <family val="2"/>
      <scheme val="minor"/>
    </font>
    <font>
      <b/>
      <sz val="10"/>
      <color theme="1"/>
      <name val="Calibri Light"/>
      <family val="2"/>
      <scheme val="minor"/>
    </font>
    <font>
      <b/>
      <sz val="9"/>
      <color theme="1"/>
      <name val="Calibri Light"/>
      <family val="2"/>
      <scheme val="min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5">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7" fillId="0" borderId="2" xfId="7" applyFont="1" applyAlignment="1">
      <alignment horizontal="center" vertical="center" wrapText="1"/>
    </xf>
    <xf numFmtId="0" fontId="8" fillId="0" borderId="2" xfId="7" applyFont="1" applyAlignment="1">
      <alignment horizontal="center" vertical="center" wrapText="1"/>
    </xf>
    <xf numFmtId="0" fontId="9" fillId="0" borderId="2" xfId="7" applyFont="1" applyAlignment="1">
      <alignment horizontal="center" vertical="center" wrapText="1"/>
    </xf>
    <xf numFmtId="0" fontId="1" fillId="0" borderId="0" xfId="2">
      <alignment horizontal="left"/>
    </xf>
    <xf numFmtId="0" fontId="4" fillId="0" borderId="0" xfId="1">
      <alignment vertical="top"/>
    </xf>
  </cellXfs>
  <cellStyles count="9">
    <cellStyle name="DescripcionesDeDía" xfId="7" xr:uid="{00000000-0005-0000-0000-000000000000}"/>
    <cellStyle name="Encabezado 1" xfId="3" builtinId="16" customBuiltin="1"/>
    <cellStyle name="Encabezado 4" xfId="6" builtinId="19" customBuiltin="1"/>
    <cellStyle name="Etiqueta de entrada alineada a la derecha" xfId="8" xr:uid="{00000000-0005-0000-0000-000003000000}"/>
    <cellStyle name="Etiqueta de entrada alineada a la izquierda" xfId="1" xr:uid="{00000000-0005-0000-0000-000004000000}"/>
    <cellStyle name="Normal" xfId="0" builtinId="0" customBuiltin="1"/>
    <cellStyle name="Título" xfId="2" builtinId="15"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fitToPage="1"/>
  </sheetPr>
  <dimension ref="B1:H15"/>
  <sheetViews>
    <sheetView showGridLines="0" tabSelected="1" showRuler="0" zoomScaleNormal="100" workbookViewId="0">
      <selection activeCell="M4" sqref="M4"/>
    </sheetView>
  </sheetViews>
  <sheetFormatPr baseColWidth="10" defaultColWidth="9" defaultRowHeight="15" x14ac:dyDescent="0.25"/>
  <cols>
    <col min="1" max="1" width="2.5" customWidth="1"/>
    <col min="2" max="8" width="21.625" customWidth="1"/>
  </cols>
  <sheetData>
    <row r="1" spans="2:8" ht="45" customHeight="1" x14ac:dyDescent="0.65">
      <c r="B1" s="7">
        <f ca="1">YEAR(TODAY())</f>
        <v>2025</v>
      </c>
      <c r="C1" s="13" t="s">
        <v>4</v>
      </c>
      <c r="D1" s="13"/>
      <c r="E1" s="8" t="s">
        <v>2</v>
      </c>
    </row>
    <row r="2" spans="2:8" ht="30" customHeight="1" x14ac:dyDescent="0.25">
      <c r="B2" s="1" t="s">
        <v>0</v>
      </c>
      <c r="C2" s="14" t="s">
        <v>1</v>
      </c>
      <c r="D2" s="14"/>
      <c r="E2" s="9" t="s">
        <v>3</v>
      </c>
    </row>
    <row r="3" spans="2:8" ht="19.5" customHeight="1" thickBot="1" x14ac:dyDescent="0.3">
      <c r="B3" s="2">
        <f t="array" aca="1" ref="B3:H3" ca="1">calendario</f>
        <v>45768</v>
      </c>
      <c r="C3" s="2">
        <f ca="1"/>
        <v>45769</v>
      </c>
      <c r="D3" s="2">
        <f ca="1"/>
        <v>45770</v>
      </c>
      <c r="E3" s="2">
        <f ca="1"/>
        <v>45771</v>
      </c>
      <c r="F3" s="2">
        <f ca="1"/>
        <v>45772</v>
      </c>
      <c r="G3" s="2">
        <f ca="1"/>
        <v>45773</v>
      </c>
      <c r="H3" s="2">
        <f ca="1"/>
        <v>45774</v>
      </c>
    </row>
    <row r="4" spans="2:8" ht="24" customHeight="1" thickTop="1" x14ac:dyDescent="0.25">
      <c r="B4" s="3">
        <f t="array" aca="1" ref="B4:H4" ca="1">INDEX(calendario,ndx+0)</f>
        <v>45775</v>
      </c>
      <c r="C4" s="3">
        <f ca="1"/>
        <v>45776</v>
      </c>
      <c r="D4" s="3">
        <f ca="1"/>
        <v>45777</v>
      </c>
      <c r="E4" s="3">
        <f ca="1"/>
        <v>45778</v>
      </c>
      <c r="F4" s="3">
        <f ca="1"/>
        <v>45779</v>
      </c>
      <c r="G4" s="3">
        <f ca="1"/>
        <v>45780</v>
      </c>
      <c r="H4" s="3">
        <f ca="1"/>
        <v>45781</v>
      </c>
    </row>
    <row r="5" spans="2:8" ht="51" customHeight="1" x14ac:dyDescent="0.25">
      <c r="B5" s="6"/>
      <c r="C5" s="6"/>
      <c r="D5" s="6"/>
      <c r="E5" s="10" t="s">
        <v>6</v>
      </c>
      <c r="F5" s="10" t="s">
        <v>7</v>
      </c>
      <c r="G5" s="6"/>
      <c r="H5" s="6"/>
    </row>
    <row r="6" spans="2:8" ht="24" customHeight="1" x14ac:dyDescent="0.25">
      <c r="B6" s="4">
        <f t="array" aca="1" ref="B6:H6" ca="1">INDEX(calendario,ndx+1)</f>
        <v>45782</v>
      </c>
      <c r="C6" s="4">
        <f ca="1"/>
        <v>45783</v>
      </c>
      <c r="D6" s="4">
        <f ca="1"/>
        <v>45784</v>
      </c>
      <c r="E6" s="4">
        <f ca="1"/>
        <v>45785</v>
      </c>
      <c r="F6" s="4">
        <f ca="1"/>
        <v>45786</v>
      </c>
      <c r="G6" s="4">
        <f ca="1"/>
        <v>45787</v>
      </c>
      <c r="H6" s="4">
        <f ca="1"/>
        <v>45788</v>
      </c>
    </row>
    <row r="7" spans="2:8" ht="51" customHeight="1" x14ac:dyDescent="0.25">
      <c r="B7" s="10" t="s">
        <v>6</v>
      </c>
      <c r="C7" s="10" t="s">
        <v>7</v>
      </c>
      <c r="D7" s="11" t="s">
        <v>10</v>
      </c>
      <c r="E7" s="10" t="s">
        <v>7</v>
      </c>
      <c r="F7" s="10" t="s">
        <v>7</v>
      </c>
      <c r="G7" s="5"/>
      <c r="H7" s="5"/>
    </row>
    <row r="8" spans="2:8" ht="24" customHeight="1" x14ac:dyDescent="0.25">
      <c r="B8" s="4">
        <f t="array" aca="1" ref="B8:H8" ca="1">INDEX(calendario,ndx+2)</f>
        <v>45789</v>
      </c>
      <c r="C8" s="4">
        <f ca="1"/>
        <v>45790</v>
      </c>
      <c r="D8" s="4">
        <f ca="1"/>
        <v>45791</v>
      </c>
      <c r="E8" s="4">
        <f ca="1"/>
        <v>45792</v>
      </c>
      <c r="F8" s="4">
        <f ca="1"/>
        <v>45793</v>
      </c>
      <c r="G8" s="4">
        <f ca="1"/>
        <v>45794</v>
      </c>
      <c r="H8" s="4">
        <f ca="1"/>
        <v>45795</v>
      </c>
    </row>
    <row r="9" spans="2:8" ht="51" customHeight="1" x14ac:dyDescent="0.25">
      <c r="B9" s="10" t="s">
        <v>7</v>
      </c>
      <c r="C9" s="10" t="s">
        <v>7</v>
      </c>
      <c r="D9" s="10" t="s">
        <v>7</v>
      </c>
      <c r="E9" s="10" t="s">
        <v>7</v>
      </c>
      <c r="F9" s="10" t="s">
        <v>7</v>
      </c>
      <c r="G9" s="5"/>
      <c r="H9" s="5"/>
    </row>
    <row r="10" spans="2:8" ht="24" customHeight="1" x14ac:dyDescent="0.25">
      <c r="B10" s="4">
        <f t="array" aca="1" ref="B10:H10" ca="1">INDEX(calendario,ndx+3)</f>
        <v>45796</v>
      </c>
      <c r="C10" s="4">
        <f ca="1"/>
        <v>45797</v>
      </c>
      <c r="D10" s="4">
        <f ca="1"/>
        <v>45798</v>
      </c>
      <c r="E10" s="4">
        <f ca="1"/>
        <v>45799</v>
      </c>
      <c r="F10" s="4">
        <f ca="1"/>
        <v>45800</v>
      </c>
      <c r="G10" s="4">
        <f ca="1"/>
        <v>45801</v>
      </c>
      <c r="H10" s="4">
        <f ca="1"/>
        <v>45802</v>
      </c>
    </row>
    <row r="11" spans="2:8" ht="51" customHeight="1" x14ac:dyDescent="0.25">
      <c r="B11" s="10" t="s">
        <v>7</v>
      </c>
      <c r="C11" s="11" t="s">
        <v>8</v>
      </c>
      <c r="D11" s="11" t="s">
        <v>9</v>
      </c>
      <c r="E11" s="12" t="s">
        <v>5</v>
      </c>
      <c r="F11" s="10" t="s">
        <v>7</v>
      </c>
      <c r="G11" s="5"/>
      <c r="H11" s="5"/>
    </row>
    <row r="12" spans="2:8" ht="24" customHeight="1" x14ac:dyDescent="0.25">
      <c r="B12" s="4">
        <f t="array" aca="1" ref="B12:H12" ca="1">INDEX(calendario,ndx+4)</f>
        <v>45803</v>
      </c>
      <c r="C12" s="4">
        <f ca="1"/>
        <v>45804</v>
      </c>
      <c r="D12" s="4">
        <f ca="1"/>
        <v>45805</v>
      </c>
      <c r="E12" s="4">
        <f ca="1"/>
        <v>45806</v>
      </c>
      <c r="F12" s="4">
        <f ca="1"/>
        <v>45807</v>
      </c>
      <c r="G12" s="4">
        <f ca="1"/>
        <v>45808</v>
      </c>
      <c r="H12" s="4">
        <f ca="1"/>
        <v>45809</v>
      </c>
    </row>
    <row r="13" spans="2:8" ht="51" customHeight="1" x14ac:dyDescent="0.25">
      <c r="B13" s="10" t="s">
        <v>7</v>
      </c>
      <c r="C13" s="10" t="s">
        <v>7</v>
      </c>
      <c r="D13" s="10" t="s">
        <v>7</v>
      </c>
      <c r="E13" s="10" t="s">
        <v>7</v>
      </c>
      <c r="F13" s="10" t="s">
        <v>7</v>
      </c>
      <c r="G13" s="5"/>
      <c r="H13" s="5"/>
    </row>
    <row r="14" spans="2:8" ht="23.25" customHeight="1" x14ac:dyDescent="0.25">
      <c r="B14" s="4">
        <f t="array" aca="1" ref="B14:H14" ca="1">INDEX(calendario,ndx+5)</f>
        <v>45810</v>
      </c>
      <c r="C14" s="4">
        <f ca="1"/>
        <v>45811</v>
      </c>
      <c r="D14" s="4">
        <f ca="1"/>
        <v>45812</v>
      </c>
      <c r="E14" s="4">
        <f ca="1"/>
        <v>45813</v>
      </c>
      <c r="F14" s="4">
        <f ca="1"/>
        <v>45814</v>
      </c>
      <c r="G14" s="4">
        <f ca="1"/>
        <v>45815</v>
      </c>
      <c r="H14" s="4">
        <f ca="1"/>
        <v>45816</v>
      </c>
    </row>
    <row r="15" spans="2:8" ht="51" customHeight="1" x14ac:dyDescent="0.25">
      <c r="B15" s="5"/>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xr:uid="{00000000-0002-0000-0000-000000000000}">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xr:uid="{00000000-0002-0000-0000-000001000000}">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xr:uid="{00000000-0002-0000-0000-000002000000}"/>
    <dataValidation allowBlank="1" showInputMessage="1" showErrorMessage="1" prompt="Especifica el año de este mes natural" sqref="B1" xr:uid="{00000000-0002-0000-0000-000003000000}"/>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xr:uid="{00000000-0002-0000-0000-000004000000}"/>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00000000-0002-0000-0000-000005000000}"/>
    <dataValidation allowBlank="1" showInputMessage="1" showErrorMessage="1" prompt="Escribe notas diarias en esta celda. Las filas 5, 7, 9, 11, 13 y 15 tienen celdas debajo el día de la semana para notas diarias" sqref="B5" xr:uid="{00000000-0002-0000-0000-000006000000}"/>
    <dataValidation allowBlank="1" showInputMessage="1" showErrorMessage="1" prompt="Las filas 12 y 14 pueden contener fechas para el mes siguiente si el fin de este mes concluye en cualquier fila" sqref="B12" xr:uid="{00000000-0002-0000-0000-000007000000}"/>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DIFTEPA</cp:lastModifiedBy>
  <dcterms:created xsi:type="dcterms:W3CDTF">2016-09-14T22:55:59Z</dcterms:created>
  <dcterms:modified xsi:type="dcterms:W3CDTF">2025-08-22T15:44:07Z</dcterms:modified>
</cp:coreProperties>
</file>