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05" windowWidth="15225" windowHeight="8025"/>
  </bookViews>
  <sheets>
    <sheet name="Hoja1" sheetId="1" r:id="rId1"/>
  </sheets>
  <calcPr calcId="124519"/>
</workbook>
</file>

<file path=xl/calcChain.xml><?xml version="1.0" encoding="utf-8"?>
<calcChain xmlns="http://schemas.openxmlformats.org/spreadsheetml/2006/main">
  <c r="E11" i="1"/>
  <c r="G39" l="1"/>
  <c r="J39" s="1"/>
  <c r="G38"/>
  <c r="J38"/>
  <c r="G37"/>
  <c r="J37" s="1"/>
  <c r="G36"/>
  <c r="J36" s="1"/>
  <c r="G34"/>
  <c r="J34" s="1"/>
  <c r="G33"/>
  <c r="J33" s="1"/>
  <c r="G32"/>
  <c r="J32" s="1"/>
  <c r="G31"/>
  <c r="J31" s="1"/>
  <c r="G29"/>
  <c r="J29" s="1"/>
  <c r="G28"/>
  <c r="J28" s="1"/>
  <c r="G26"/>
  <c r="J26" s="1"/>
  <c r="G25"/>
  <c r="J25" s="1"/>
  <c r="G24"/>
  <c r="J24"/>
  <c r="G22"/>
  <c r="J22" s="1"/>
  <c r="G21"/>
  <c r="J21" s="1"/>
  <c r="G20"/>
  <c r="J20" s="1"/>
  <c r="G19"/>
  <c r="J19" s="1"/>
  <c r="G18"/>
  <c r="J18" s="1"/>
  <c r="G17"/>
  <c r="J17" s="1"/>
  <c r="G16"/>
  <c r="J16"/>
  <c r="G15"/>
  <c r="J15" s="1"/>
  <c r="G13"/>
  <c r="J13" s="1"/>
  <c r="G12"/>
  <c r="J12" s="1"/>
  <c r="I35"/>
  <c r="H35"/>
  <c r="F35"/>
  <c r="E35"/>
  <c r="G35" s="1"/>
  <c r="J35" s="1"/>
  <c r="I30"/>
  <c r="H30"/>
  <c r="F30"/>
  <c r="E30"/>
  <c r="I27"/>
  <c r="H27"/>
  <c r="F27"/>
  <c r="E27"/>
  <c r="E10" s="1"/>
  <c r="E41" s="1"/>
  <c r="I23"/>
  <c r="H23"/>
  <c r="F23"/>
  <c r="E23"/>
  <c r="I14"/>
  <c r="H14"/>
  <c r="J14" s="1"/>
  <c r="I11"/>
  <c r="H11"/>
  <c r="F11"/>
  <c r="G14"/>
  <c r="I10" l="1"/>
  <c r="I41" s="1"/>
  <c r="G30"/>
  <c r="J30" s="1"/>
  <c r="G27"/>
  <c r="J27"/>
  <c r="F10"/>
  <c r="F41" s="1"/>
  <c r="G23"/>
  <c r="J23" s="1"/>
  <c r="G11"/>
  <c r="J11" s="1"/>
  <c r="H10"/>
  <c r="G10" l="1"/>
  <c r="G41" s="1"/>
  <c r="H41"/>
  <c r="J10" l="1"/>
  <c r="J41"/>
</calcChain>
</file>

<file path=xl/sharedStrings.xml><?xml version="1.0" encoding="utf-8"?>
<sst xmlns="http://schemas.openxmlformats.org/spreadsheetml/2006/main" count="48" uniqueCount="48">
  <si>
    <t>Concepto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</si>
  <si>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</si>
  <si>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</si>
  <si>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</si>
  <si>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</si>
  <si>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</si>
  <si>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</si>
  <si>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</si>
  <si>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</si>
  <si>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</si>
  <si>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</si>
  <si>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</si>
  <si>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</si>
  <si>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</si>
  <si>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</si>
  <si>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</si>
  <si>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</si>
  <si>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</si>
  <si>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</si>
  <si>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</si>
  <si>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</si>
  <si>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</si>
  <si>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</si>
  <si>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</si>
  <si>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</si>
  <si>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</si>
  <si>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</si>
  <si>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</si>
  <si>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</si>
  <si>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</si>
  <si>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</si>
  <si>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</si>
  <si>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</si>
  <si>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</si>
  <si>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</si>
  <si>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</si>
  <si>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</si>
  <si>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</si>
  <si>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</si>
  <si>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</si>
  <si>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GASTO POR CATEGORÍA PROGRAMÁTICA</t>
  </si>
  <si>
    <t>EGRESOS</t>
  </si>
  <si>
    <t>DIF Sistema para el Desarrollo Integral de la Familia del Municipio de Tepatitlán de Morelos DIF</t>
  </si>
  <si>
    <t xml:space="preserve">NORMA PATRICIA VENEGAS PLASCENCIA </t>
  </si>
  <si>
    <t>Directora General</t>
  </si>
  <si>
    <t>Administradora</t>
  </si>
  <si>
    <t>DEL 1 DE ENERO AL 30 DE SEPTIEMBRE 2018</t>
  </si>
  <si>
    <t>ARAIS EIVAS MELANO</t>
  </si>
</sst>
</file>

<file path=xl/styles.xml><?xml version="1.0" encoding="utf-8"?>
<styleSheet xmlns="http://schemas.openxmlformats.org/spreadsheetml/2006/main">
  <numFmts count="5"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General_)"/>
  </numFmts>
  <fonts count="12"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36"/>
      <color theme="1"/>
      <name val="C39HrP48DhTt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165" fontId="2" fillId="0" borderId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2" fillId="0" borderId="0"/>
    <xf numFmtId="0" fontId="6" fillId="0" borderId="0"/>
  </cellStyleXfs>
  <cellXfs count="53">
    <xf numFmtId="0" fontId="0" fillId="0" borderId="0" xfId="0"/>
    <xf numFmtId="0" fontId="7" fillId="2" borderId="0" xfId="0" applyFont="1" applyFill="1"/>
    <xf numFmtId="0" fontId="8" fillId="2" borderId="0" xfId="0" applyFont="1" applyFill="1"/>
    <xf numFmtId="0" fontId="7" fillId="0" borderId="0" xfId="0" applyFont="1" applyFill="1"/>
    <xf numFmtId="0" fontId="9" fillId="0" borderId="1" xfId="0" applyFont="1" applyFill="1" applyBorder="1" applyAlignment="1">
      <alignment horizontal="justify" vertical="center" wrapText="1"/>
    </xf>
    <xf numFmtId="0" fontId="9" fillId="0" borderId="2" xfId="0" applyFont="1" applyFill="1" applyBorder="1" applyAlignment="1">
      <alignment horizontal="justify" vertical="center" wrapText="1"/>
    </xf>
    <xf numFmtId="0" fontId="9" fillId="0" borderId="3" xfId="0" applyFont="1" applyFill="1" applyBorder="1" applyAlignment="1">
      <alignment horizontal="justify" vertical="center" wrapText="1"/>
    </xf>
    <xf numFmtId="0" fontId="9" fillId="0" borderId="4" xfId="0" applyFont="1" applyFill="1" applyBorder="1" applyAlignment="1">
      <alignment horizontal="justify" vertical="center" wrapText="1"/>
    </xf>
    <xf numFmtId="164" fontId="4" fillId="0" borderId="0" xfId="2" applyNumberFormat="1" applyFont="1" applyFill="1" applyBorder="1" applyAlignment="1" applyProtection="1">
      <alignment horizontal="right"/>
    </xf>
    <xf numFmtId="164" fontId="4" fillId="0" borderId="0" xfId="2" applyNumberFormat="1" applyFont="1" applyFill="1" applyBorder="1" applyAlignment="1" applyProtection="1">
      <alignment horizontal="center"/>
    </xf>
    <xf numFmtId="164" fontId="4" fillId="0" borderId="0" xfId="2" applyNumberFormat="1" applyFont="1" applyFill="1" applyBorder="1" applyAlignment="1" applyProtection="1"/>
    <xf numFmtId="164" fontId="5" fillId="3" borderId="5" xfId="2" applyNumberFormat="1" applyFont="1" applyFill="1" applyBorder="1" applyAlignment="1" applyProtection="1">
      <alignment horizontal="center"/>
    </xf>
    <xf numFmtId="164" fontId="5" fillId="3" borderId="5" xfId="2" applyNumberFormat="1" applyFont="1" applyFill="1" applyBorder="1" applyAlignment="1" applyProtection="1">
      <alignment horizontal="center" vertical="center"/>
    </xf>
    <xf numFmtId="164" fontId="5" fillId="3" borderId="6" xfId="2" applyNumberFormat="1" applyFont="1" applyFill="1" applyBorder="1" applyAlignment="1" applyProtection="1">
      <alignment horizontal="center" vertical="center"/>
    </xf>
    <xf numFmtId="164" fontId="5" fillId="3" borderId="7" xfId="2" applyNumberFormat="1" applyFont="1" applyFill="1" applyBorder="1" applyAlignment="1" applyProtection="1">
      <alignment horizontal="center"/>
    </xf>
    <xf numFmtId="164" fontId="5" fillId="3" borderId="2" xfId="2" applyNumberFormat="1" applyFont="1" applyFill="1" applyBorder="1" applyAlignment="1" applyProtection="1">
      <alignment horizontal="center"/>
    </xf>
    <xf numFmtId="0" fontId="10" fillId="4" borderId="8" xfId="0" applyFont="1" applyFill="1" applyBorder="1" applyAlignment="1">
      <alignment horizontal="justify" vertical="center" wrapText="1"/>
    </xf>
    <xf numFmtId="0" fontId="7" fillId="2" borderId="3" xfId="0" applyFont="1" applyFill="1" applyBorder="1"/>
    <xf numFmtId="42" fontId="11" fillId="0" borderId="0" xfId="0" applyNumberFormat="1" applyFont="1" applyAlignment="1">
      <alignment vertical="center"/>
    </xf>
    <xf numFmtId="42" fontId="11" fillId="0" borderId="0" xfId="0" applyNumberFormat="1" applyFont="1" applyAlignment="1">
      <alignment horizontal="center" vertical="center"/>
    </xf>
    <xf numFmtId="0" fontId="9" fillId="0" borderId="9" xfId="0" applyFont="1" applyFill="1" applyBorder="1" applyAlignment="1">
      <alignment horizontal="justify" vertical="center" wrapText="1"/>
    </xf>
    <xf numFmtId="0" fontId="9" fillId="0" borderId="5" xfId="0" applyFont="1" applyFill="1" applyBorder="1" applyAlignment="1">
      <alignment horizontal="justify" vertical="center" wrapText="1"/>
    </xf>
    <xf numFmtId="44" fontId="10" fillId="4" borderId="9" xfId="4" applyFont="1" applyFill="1" applyBorder="1" applyAlignment="1">
      <alignment vertical="center" wrapText="1"/>
    </xf>
    <xf numFmtId="44" fontId="10" fillId="5" borderId="9" xfId="4" applyFont="1" applyFill="1" applyBorder="1" applyAlignment="1" applyProtection="1">
      <alignment horizontal="right" vertical="center" wrapText="1"/>
    </xf>
    <xf numFmtId="44" fontId="9" fillId="0" borderId="9" xfId="4" applyFont="1" applyFill="1" applyBorder="1" applyAlignment="1" applyProtection="1">
      <alignment horizontal="right" vertical="center" wrapText="1"/>
      <protection locked="0"/>
    </xf>
    <xf numFmtId="44" fontId="1" fillId="2" borderId="9" xfId="4" applyFont="1" applyFill="1" applyBorder="1" applyAlignment="1" applyProtection="1">
      <alignment horizontal="right" vertical="center" wrapText="1"/>
    </xf>
    <xf numFmtId="44" fontId="9" fillId="2" borderId="9" xfId="4" applyFont="1" applyFill="1" applyBorder="1" applyAlignment="1" applyProtection="1">
      <alignment horizontal="right" vertical="center" wrapText="1"/>
    </xf>
    <xf numFmtId="44" fontId="9" fillId="0" borderId="9" xfId="4" applyFont="1" applyFill="1" applyBorder="1" applyAlignment="1">
      <alignment horizontal="right" vertical="center" wrapText="1"/>
    </xf>
    <xf numFmtId="44" fontId="10" fillId="4" borderId="7" xfId="4" applyFont="1" applyFill="1" applyBorder="1" applyAlignment="1" applyProtection="1">
      <alignment horizontal="right" vertical="center" wrapText="1"/>
    </xf>
    <xf numFmtId="0" fontId="10" fillId="4" borderId="9" xfId="0" applyFont="1" applyFill="1" applyBorder="1" applyAlignment="1">
      <alignment horizontal="left" vertical="center" wrapText="1"/>
    </xf>
    <xf numFmtId="0" fontId="10" fillId="5" borderId="7" xfId="0" applyFont="1" applyFill="1" applyBorder="1" applyAlignment="1">
      <alignment horizontal="justify" vertical="center" wrapText="1"/>
    </xf>
    <xf numFmtId="0" fontId="10" fillId="5" borderId="9" xfId="0" applyFont="1" applyFill="1" applyBorder="1" applyAlignment="1">
      <alignment horizontal="justify" vertical="center" wrapText="1"/>
    </xf>
    <xf numFmtId="164" fontId="4" fillId="0" borderId="0" xfId="2" applyNumberFormat="1" applyFont="1" applyFill="1" applyBorder="1" applyAlignment="1" applyProtection="1">
      <alignment horizontal="center"/>
    </xf>
    <xf numFmtId="164" fontId="4" fillId="0" borderId="0" xfId="2" applyNumberFormat="1" applyFont="1" applyFill="1" applyBorder="1" applyAlignment="1" applyProtection="1">
      <alignment horizontal="center"/>
      <protection locked="0"/>
    </xf>
    <xf numFmtId="164" fontId="5" fillId="3" borderId="6" xfId="2" applyNumberFormat="1" applyFont="1" applyFill="1" applyBorder="1" applyAlignment="1" applyProtection="1">
      <alignment horizontal="center" vertical="center"/>
    </xf>
    <xf numFmtId="164" fontId="5" fillId="3" borderId="10" xfId="2" applyNumberFormat="1" applyFont="1" applyFill="1" applyBorder="1" applyAlignment="1" applyProtection="1">
      <alignment horizontal="center" vertical="center"/>
    </xf>
    <xf numFmtId="164" fontId="5" fillId="3" borderId="13" xfId="2" applyNumberFormat="1" applyFont="1" applyFill="1" applyBorder="1" applyAlignment="1" applyProtection="1">
      <alignment horizontal="center" vertical="center"/>
    </xf>
    <xf numFmtId="164" fontId="5" fillId="3" borderId="1" xfId="2" applyNumberFormat="1" applyFont="1" applyFill="1" applyBorder="1" applyAlignment="1" applyProtection="1">
      <alignment horizontal="center" vertical="center"/>
    </xf>
    <xf numFmtId="164" fontId="5" fillId="3" borderId="0" xfId="2" applyNumberFormat="1" applyFont="1" applyFill="1" applyBorder="1" applyAlignment="1" applyProtection="1">
      <alignment horizontal="center" vertical="center"/>
    </xf>
    <xf numFmtId="164" fontId="5" fillId="3" borderId="14" xfId="2" applyNumberFormat="1" applyFont="1" applyFill="1" applyBorder="1" applyAlignment="1" applyProtection="1">
      <alignment horizontal="center" vertical="center"/>
    </xf>
    <xf numFmtId="164" fontId="5" fillId="3" borderId="2" xfId="2" applyNumberFormat="1" applyFont="1" applyFill="1" applyBorder="1" applyAlignment="1" applyProtection="1">
      <alignment horizontal="center" vertical="center"/>
    </xf>
    <xf numFmtId="164" fontId="5" fillId="3" borderId="3" xfId="2" applyNumberFormat="1" applyFont="1" applyFill="1" applyBorder="1" applyAlignment="1" applyProtection="1">
      <alignment horizontal="center" vertical="center"/>
    </xf>
    <xf numFmtId="164" fontId="5" fillId="3" borderId="4" xfId="2" applyNumberFormat="1" applyFont="1" applyFill="1" applyBorder="1" applyAlignment="1" applyProtection="1">
      <alignment horizontal="center" vertical="center"/>
    </xf>
    <xf numFmtId="164" fontId="5" fillId="3" borderId="8" xfId="2" applyNumberFormat="1" applyFont="1" applyFill="1" applyBorder="1" applyAlignment="1" applyProtection="1">
      <alignment horizontal="center"/>
    </xf>
    <xf numFmtId="164" fontId="5" fillId="3" borderId="11" xfId="2" applyNumberFormat="1" applyFont="1" applyFill="1" applyBorder="1" applyAlignment="1" applyProtection="1">
      <alignment horizontal="center"/>
    </xf>
    <xf numFmtId="164" fontId="5" fillId="3" borderId="12" xfId="2" applyNumberFormat="1" applyFont="1" applyFill="1" applyBorder="1" applyAlignment="1" applyProtection="1">
      <alignment horizontal="center"/>
    </xf>
    <xf numFmtId="164" fontId="5" fillId="3" borderId="5" xfId="2" applyNumberFormat="1" applyFont="1" applyFill="1" applyBorder="1" applyAlignment="1" applyProtection="1">
      <alignment horizontal="center" vertical="center"/>
    </xf>
    <xf numFmtId="164" fontId="5" fillId="3" borderId="15" xfId="2" applyNumberFormat="1" applyFont="1" applyFill="1" applyBorder="1" applyAlignment="1" applyProtection="1">
      <alignment horizontal="center" vertical="center"/>
    </xf>
    <xf numFmtId="0" fontId="7" fillId="2" borderId="10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left" wrapText="1"/>
    </xf>
    <xf numFmtId="0" fontId="9" fillId="0" borderId="9" xfId="0" applyFont="1" applyFill="1" applyBorder="1" applyAlignment="1">
      <alignment horizontal="left" vertical="center" wrapText="1"/>
    </xf>
    <xf numFmtId="0" fontId="10" fillId="4" borderId="11" xfId="0" applyFont="1" applyFill="1" applyBorder="1" applyAlignment="1">
      <alignment horizontal="right" vertical="center" wrapText="1" indent="3"/>
    </xf>
    <xf numFmtId="0" fontId="10" fillId="4" borderId="12" xfId="0" applyFont="1" applyFill="1" applyBorder="1" applyAlignment="1">
      <alignment horizontal="right" vertical="center" wrapText="1" indent="3"/>
    </xf>
  </cellXfs>
  <cellStyles count="7">
    <cellStyle name="=C:\WINNT\SYSTEM32\COMMAND.COM" xfId="1"/>
    <cellStyle name="Millares" xfId="2" builtinId="3"/>
    <cellStyle name="Millares 2" xfId="3"/>
    <cellStyle name="Moneda" xfId="4" builtinId="4"/>
    <cellStyle name="Normal" xfId="0" builtinId="0"/>
    <cellStyle name="Normal 2" xfId="5"/>
    <cellStyle name="Normal 9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211666</xdr:colOff>
      <xdr:row>50</xdr:row>
      <xdr:rowOff>275167</xdr:rowOff>
    </xdr:from>
    <xdr:to>
      <xdr:col>3</xdr:col>
      <xdr:colOff>42333</xdr:colOff>
      <xdr:row>56</xdr:row>
      <xdr:rowOff>15875</xdr:rowOff>
    </xdr:to>
    <xdr:sp macro="" textlink="">
      <xdr:nvSpPr>
        <xdr:cNvPr id="2" name="1 Rectángulo"/>
        <xdr:cNvSpPr/>
      </xdr:nvSpPr>
      <xdr:spPr>
        <a:xfrm>
          <a:off x="275166" y="10181167"/>
          <a:ext cx="1354667" cy="11906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2400"/>
            <a:t>SELLO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9"/>
  <sheetViews>
    <sheetView showGridLines="0" tabSelected="1" zoomScale="90" zoomScaleNormal="90" workbookViewId="0">
      <selection activeCell="E51" sqref="E51"/>
    </sheetView>
  </sheetViews>
  <sheetFormatPr baseColWidth="10" defaultColWidth="0" defaultRowHeight="14.25" customHeight="1" zeroHeight="1"/>
  <cols>
    <col min="1" max="1" width="1" style="1" customWidth="1"/>
    <col min="2" max="2" width="9.42578125" style="1" customWidth="1"/>
    <col min="3" max="3" width="11.42578125" style="1" customWidth="1"/>
    <col min="4" max="4" width="54.7109375" style="1" customWidth="1"/>
    <col min="5" max="5" width="20.85546875" style="1" customWidth="1"/>
    <col min="6" max="6" width="26.85546875" style="1" bestFit="1" customWidth="1"/>
    <col min="7" max="10" width="20.85546875" style="1" customWidth="1"/>
    <col min="11" max="11" width="2.85546875" style="1" customWidth="1"/>
    <col min="12" max="16384" width="11.42578125" style="1" hidden="1"/>
  </cols>
  <sheetData>
    <row r="1" spans="2:10" ht="8.25" customHeight="1"/>
    <row r="2" spans="2:10" ht="15.75">
      <c r="B2" s="32" t="s">
        <v>40</v>
      </c>
      <c r="C2" s="32"/>
      <c r="D2" s="32"/>
      <c r="E2" s="32"/>
      <c r="F2" s="32"/>
      <c r="G2" s="32"/>
      <c r="H2" s="32"/>
      <c r="I2" s="32"/>
      <c r="J2" s="32"/>
    </row>
    <row r="3" spans="2:10" ht="15.75">
      <c r="B3" s="33" t="s">
        <v>42</v>
      </c>
      <c r="C3" s="33"/>
      <c r="D3" s="33"/>
      <c r="E3" s="33"/>
      <c r="F3" s="33"/>
      <c r="G3" s="33"/>
      <c r="H3" s="33"/>
      <c r="I3" s="33"/>
      <c r="J3" s="33"/>
    </row>
    <row r="4" spans="2:10" ht="15.75">
      <c r="B4" s="32" t="s">
        <v>46</v>
      </c>
      <c r="C4" s="32"/>
      <c r="D4" s="32"/>
      <c r="E4" s="32"/>
      <c r="F4" s="32"/>
      <c r="G4" s="32"/>
      <c r="H4" s="32"/>
      <c r="I4" s="32"/>
      <c r="J4" s="32"/>
    </row>
    <row r="5" spans="2:10" ht="15.75">
      <c r="B5" s="8"/>
      <c r="C5" s="8"/>
      <c r="D5" s="9"/>
      <c r="E5" s="9"/>
      <c r="F5" s="9"/>
      <c r="G5" s="9"/>
      <c r="H5" s="9"/>
      <c r="I5" s="9"/>
      <c r="J5" s="10"/>
    </row>
    <row r="6" spans="2:10">
      <c r="B6" s="2"/>
      <c r="C6" s="2"/>
      <c r="D6" s="2"/>
      <c r="E6" s="2"/>
      <c r="F6" s="2"/>
      <c r="G6" s="2"/>
      <c r="H6" s="2"/>
      <c r="I6" s="2"/>
      <c r="J6" s="2"/>
    </row>
    <row r="7" spans="2:10">
      <c r="B7" s="34" t="s">
        <v>0</v>
      </c>
      <c r="C7" s="35"/>
      <c r="D7" s="36"/>
      <c r="E7" s="43" t="s">
        <v>41</v>
      </c>
      <c r="F7" s="44"/>
      <c r="G7" s="44"/>
      <c r="H7" s="44"/>
      <c r="I7" s="45"/>
      <c r="J7" s="46" t="s">
        <v>1</v>
      </c>
    </row>
    <row r="8" spans="2:10">
      <c r="B8" s="37"/>
      <c r="C8" s="38"/>
      <c r="D8" s="39"/>
      <c r="E8" s="11" t="s">
        <v>2</v>
      </c>
      <c r="F8" s="12" t="s">
        <v>3</v>
      </c>
      <c r="G8" s="12" t="s">
        <v>4</v>
      </c>
      <c r="H8" s="12" t="s">
        <v>5</v>
      </c>
      <c r="I8" s="13" t="s">
        <v>6</v>
      </c>
      <c r="J8" s="47"/>
    </row>
    <row r="9" spans="2:10">
      <c r="B9" s="40"/>
      <c r="C9" s="41"/>
      <c r="D9" s="42"/>
      <c r="E9" s="14">
        <v>1</v>
      </c>
      <c r="F9" s="14">
        <v>2</v>
      </c>
      <c r="G9" s="14" t="s">
        <v>7</v>
      </c>
      <c r="H9" s="14">
        <v>4</v>
      </c>
      <c r="I9" s="15">
        <v>5</v>
      </c>
      <c r="J9" s="14" t="s">
        <v>8</v>
      </c>
    </row>
    <row r="10" spans="2:10" s="3" customFormat="1">
      <c r="B10" s="29" t="s">
        <v>9</v>
      </c>
      <c r="C10" s="29"/>
      <c r="D10" s="29"/>
      <c r="E10" s="22">
        <f>SUM(E11,E14,E23,E27,E30,E35)</f>
        <v>13362232</v>
      </c>
      <c r="F10" s="22">
        <f>SUM(F11,F14,F23,F27,F30,F35)</f>
        <v>0</v>
      </c>
      <c r="G10" s="22">
        <f>SUM(G11,G14,G23,G27,G30,G35)</f>
        <v>13362232</v>
      </c>
      <c r="H10" s="22">
        <f>SUM(H11,H14,H23,H27,H30,H35)</f>
        <v>10135934.890000001</v>
      </c>
      <c r="I10" s="22">
        <f>SUM(I11,I14,I23,I27,I30,I35)</f>
        <v>10135934.890000001</v>
      </c>
      <c r="J10" s="22">
        <f t="shared" ref="J10:J41" si="0">IF(AND(H10&gt;=0,G10&gt;=0),(G10-H10),"-")</f>
        <v>3226297.1099999994</v>
      </c>
    </row>
    <row r="11" spans="2:10" s="3" customFormat="1" ht="15.75" customHeight="1">
      <c r="B11" s="4"/>
      <c r="C11" s="30" t="s">
        <v>10</v>
      </c>
      <c r="D11" s="30"/>
      <c r="E11" s="23">
        <f>SUM(E12:E13)</f>
        <v>13362232</v>
      </c>
      <c r="F11" s="23">
        <f>SUM(F12:F13)</f>
        <v>0</v>
      </c>
      <c r="G11" s="23">
        <f>E11+F11</f>
        <v>13362232</v>
      </c>
      <c r="H11" s="23">
        <f>SUM(H12:H13)</f>
        <v>10135934.890000001</v>
      </c>
      <c r="I11" s="23">
        <f>SUM(I12:I13)</f>
        <v>10135934.890000001</v>
      </c>
      <c r="J11" s="23">
        <f t="shared" si="0"/>
        <v>3226297.1099999994</v>
      </c>
    </row>
    <row r="12" spans="2:10" s="3" customFormat="1">
      <c r="B12" s="4"/>
      <c r="C12" s="20"/>
      <c r="D12" s="20" t="s">
        <v>11</v>
      </c>
      <c r="E12" s="24">
        <v>0</v>
      </c>
      <c r="F12" s="24">
        <v>0</v>
      </c>
      <c r="G12" s="25">
        <f t="shared" ref="G12:G39" si="1">E12+F12</f>
        <v>0</v>
      </c>
      <c r="H12" s="24">
        <v>0</v>
      </c>
      <c r="I12" s="24">
        <v>0</v>
      </c>
      <c r="J12" s="26">
        <f t="shared" si="0"/>
        <v>0</v>
      </c>
    </row>
    <row r="13" spans="2:10" s="3" customFormat="1">
      <c r="B13" s="4"/>
      <c r="C13" s="20"/>
      <c r="D13" s="20" t="s">
        <v>12</v>
      </c>
      <c r="E13" s="24">
        <v>13362232</v>
      </c>
      <c r="F13" s="24">
        <v>0</v>
      </c>
      <c r="G13" s="25">
        <f t="shared" si="1"/>
        <v>13362232</v>
      </c>
      <c r="H13" s="24">
        <v>10135934.890000001</v>
      </c>
      <c r="I13" s="24">
        <v>10135934.890000001</v>
      </c>
      <c r="J13" s="26">
        <f t="shared" si="0"/>
        <v>3226297.1099999994</v>
      </c>
    </row>
    <row r="14" spans="2:10" s="3" customFormat="1">
      <c r="B14" s="4"/>
      <c r="C14" s="31" t="s">
        <v>13</v>
      </c>
      <c r="D14" s="31"/>
      <c r="E14" s="23">
        <v>0</v>
      </c>
      <c r="F14" s="23">
        <v>0</v>
      </c>
      <c r="G14" s="23">
        <f t="shared" si="1"/>
        <v>0</v>
      </c>
      <c r="H14" s="23">
        <f>SUM(H15:H22)</f>
        <v>0</v>
      </c>
      <c r="I14" s="23">
        <f>SUM(I15:I22)</f>
        <v>0</v>
      </c>
      <c r="J14" s="23">
        <f t="shared" si="0"/>
        <v>0</v>
      </c>
    </row>
    <row r="15" spans="2:10" s="3" customFormat="1">
      <c r="B15" s="4"/>
      <c r="C15" s="20"/>
      <c r="D15" s="20" t="s">
        <v>14</v>
      </c>
      <c r="E15" s="24">
        <v>0</v>
      </c>
      <c r="F15" s="24">
        <v>0</v>
      </c>
      <c r="G15" s="25">
        <f t="shared" si="1"/>
        <v>0</v>
      </c>
      <c r="H15" s="24">
        <v>0</v>
      </c>
      <c r="I15" s="24">
        <v>0</v>
      </c>
      <c r="J15" s="26">
        <f t="shared" si="0"/>
        <v>0</v>
      </c>
    </row>
    <row r="16" spans="2:10" s="3" customFormat="1">
      <c r="B16" s="4"/>
      <c r="C16" s="20"/>
      <c r="D16" s="20" t="s">
        <v>15</v>
      </c>
      <c r="E16" s="24">
        <v>0</v>
      </c>
      <c r="F16" s="24">
        <v>0</v>
      </c>
      <c r="G16" s="25">
        <f t="shared" si="1"/>
        <v>0</v>
      </c>
      <c r="H16" s="24">
        <v>0</v>
      </c>
      <c r="I16" s="24">
        <v>0</v>
      </c>
      <c r="J16" s="26">
        <f t="shared" si="0"/>
        <v>0</v>
      </c>
    </row>
    <row r="17" spans="2:10" s="3" customFormat="1">
      <c r="B17" s="4"/>
      <c r="C17" s="20"/>
      <c r="D17" s="20" t="s">
        <v>16</v>
      </c>
      <c r="E17" s="24">
        <v>0</v>
      </c>
      <c r="F17" s="24">
        <v>0</v>
      </c>
      <c r="G17" s="25">
        <f t="shared" si="1"/>
        <v>0</v>
      </c>
      <c r="H17" s="24">
        <v>0</v>
      </c>
      <c r="I17" s="24">
        <v>0</v>
      </c>
      <c r="J17" s="26">
        <f t="shared" si="0"/>
        <v>0</v>
      </c>
    </row>
    <row r="18" spans="2:10" s="3" customFormat="1">
      <c r="B18" s="4"/>
      <c r="C18" s="20"/>
      <c r="D18" s="20" t="s">
        <v>17</v>
      </c>
      <c r="E18" s="24">
        <v>0</v>
      </c>
      <c r="F18" s="24">
        <v>0</v>
      </c>
      <c r="G18" s="25">
        <f t="shared" si="1"/>
        <v>0</v>
      </c>
      <c r="H18" s="24">
        <v>0</v>
      </c>
      <c r="I18" s="24">
        <v>0</v>
      </c>
      <c r="J18" s="26">
        <f t="shared" si="0"/>
        <v>0</v>
      </c>
    </row>
    <row r="19" spans="2:10" s="3" customFormat="1">
      <c r="B19" s="4"/>
      <c r="C19" s="20"/>
      <c r="D19" s="20" t="s">
        <v>18</v>
      </c>
      <c r="E19" s="24">
        <v>0</v>
      </c>
      <c r="F19" s="24">
        <v>0</v>
      </c>
      <c r="G19" s="25">
        <f t="shared" si="1"/>
        <v>0</v>
      </c>
      <c r="H19" s="24">
        <v>0</v>
      </c>
      <c r="I19" s="24">
        <v>0</v>
      </c>
      <c r="J19" s="26">
        <f t="shared" si="0"/>
        <v>0</v>
      </c>
    </row>
    <row r="20" spans="2:10" s="3" customFormat="1" ht="24">
      <c r="B20" s="4"/>
      <c r="C20" s="20"/>
      <c r="D20" s="20" t="s">
        <v>19</v>
      </c>
      <c r="E20" s="24">
        <v>0</v>
      </c>
      <c r="F20" s="24">
        <v>0</v>
      </c>
      <c r="G20" s="25">
        <f t="shared" si="1"/>
        <v>0</v>
      </c>
      <c r="H20" s="24">
        <v>0</v>
      </c>
      <c r="I20" s="24">
        <v>0</v>
      </c>
      <c r="J20" s="26">
        <f t="shared" si="0"/>
        <v>0</v>
      </c>
    </row>
    <row r="21" spans="2:10" s="3" customFormat="1">
      <c r="B21" s="4"/>
      <c r="C21" s="20"/>
      <c r="D21" s="20" t="s">
        <v>20</v>
      </c>
      <c r="E21" s="24">
        <v>0</v>
      </c>
      <c r="F21" s="24">
        <v>0</v>
      </c>
      <c r="G21" s="25">
        <f t="shared" si="1"/>
        <v>0</v>
      </c>
      <c r="H21" s="24">
        <v>0</v>
      </c>
      <c r="I21" s="24">
        <v>0</v>
      </c>
      <c r="J21" s="26">
        <f t="shared" si="0"/>
        <v>0</v>
      </c>
    </row>
    <row r="22" spans="2:10" s="3" customFormat="1">
      <c r="B22" s="4"/>
      <c r="C22" s="20"/>
      <c r="D22" s="20" t="s">
        <v>21</v>
      </c>
      <c r="E22" s="24">
        <v>0</v>
      </c>
      <c r="F22" s="24">
        <v>0</v>
      </c>
      <c r="G22" s="25">
        <f t="shared" si="1"/>
        <v>0</v>
      </c>
      <c r="H22" s="24">
        <v>0</v>
      </c>
      <c r="I22" s="24">
        <v>0</v>
      </c>
      <c r="J22" s="26">
        <f t="shared" si="0"/>
        <v>0</v>
      </c>
    </row>
    <row r="23" spans="2:10" s="3" customFormat="1">
      <c r="B23" s="4"/>
      <c r="C23" s="31" t="s">
        <v>22</v>
      </c>
      <c r="D23" s="31"/>
      <c r="E23" s="23">
        <f>SUM(E24:E26)</f>
        <v>0</v>
      </c>
      <c r="F23" s="23">
        <f>SUM(F24:F26)</f>
        <v>0</v>
      </c>
      <c r="G23" s="23">
        <f t="shared" si="1"/>
        <v>0</v>
      </c>
      <c r="H23" s="23">
        <f>SUM(H24:H26)</f>
        <v>0</v>
      </c>
      <c r="I23" s="23">
        <f>SUM(I24:I26)</f>
        <v>0</v>
      </c>
      <c r="J23" s="23">
        <f t="shared" si="0"/>
        <v>0</v>
      </c>
    </row>
    <row r="24" spans="2:10" s="3" customFormat="1" ht="27" customHeight="1">
      <c r="B24" s="4"/>
      <c r="C24" s="20"/>
      <c r="D24" s="20" t="s">
        <v>23</v>
      </c>
      <c r="E24" s="24">
        <v>0</v>
      </c>
      <c r="F24" s="24">
        <v>0</v>
      </c>
      <c r="G24" s="25">
        <f t="shared" si="1"/>
        <v>0</v>
      </c>
      <c r="H24" s="24">
        <v>0</v>
      </c>
      <c r="I24" s="24">
        <v>0</v>
      </c>
      <c r="J24" s="26">
        <f t="shared" si="0"/>
        <v>0</v>
      </c>
    </row>
    <row r="25" spans="2:10" s="3" customFormat="1">
      <c r="B25" s="4"/>
      <c r="C25" s="20"/>
      <c r="D25" s="20" t="s">
        <v>24</v>
      </c>
      <c r="E25" s="24">
        <v>0</v>
      </c>
      <c r="F25" s="24">
        <v>0</v>
      </c>
      <c r="G25" s="25">
        <f t="shared" si="1"/>
        <v>0</v>
      </c>
      <c r="H25" s="24">
        <v>0</v>
      </c>
      <c r="I25" s="24">
        <v>0</v>
      </c>
      <c r="J25" s="26">
        <f t="shared" si="0"/>
        <v>0</v>
      </c>
    </row>
    <row r="26" spans="2:10" s="3" customFormat="1">
      <c r="B26" s="4"/>
      <c r="C26" s="20"/>
      <c r="D26" s="20" t="s">
        <v>25</v>
      </c>
      <c r="E26" s="24">
        <v>0</v>
      </c>
      <c r="F26" s="24">
        <v>0</v>
      </c>
      <c r="G26" s="25">
        <f t="shared" si="1"/>
        <v>0</v>
      </c>
      <c r="H26" s="24">
        <v>0</v>
      </c>
      <c r="I26" s="24">
        <v>0</v>
      </c>
      <c r="J26" s="26">
        <f t="shared" si="0"/>
        <v>0</v>
      </c>
    </row>
    <row r="27" spans="2:10" s="3" customFormat="1">
      <c r="B27" s="4"/>
      <c r="C27" s="31" t="s">
        <v>26</v>
      </c>
      <c r="D27" s="31"/>
      <c r="E27" s="23">
        <f>SUM(E28:E29)</f>
        <v>0</v>
      </c>
      <c r="F27" s="23">
        <f>SUM(F28:F29)</f>
        <v>0</v>
      </c>
      <c r="G27" s="23">
        <f t="shared" si="1"/>
        <v>0</v>
      </c>
      <c r="H27" s="23">
        <f>SUM(H28:H29)</f>
        <v>0</v>
      </c>
      <c r="I27" s="23">
        <f>SUM(I28:I29)</f>
        <v>0</v>
      </c>
      <c r="J27" s="23">
        <f t="shared" si="0"/>
        <v>0</v>
      </c>
    </row>
    <row r="28" spans="2:10" s="3" customFormat="1">
      <c r="B28" s="4"/>
      <c r="C28" s="20"/>
      <c r="D28" s="20" t="s">
        <v>27</v>
      </c>
      <c r="E28" s="24">
        <v>0</v>
      </c>
      <c r="F28" s="24">
        <v>0</v>
      </c>
      <c r="G28" s="25">
        <f t="shared" si="1"/>
        <v>0</v>
      </c>
      <c r="H28" s="24">
        <v>0</v>
      </c>
      <c r="I28" s="24">
        <v>0</v>
      </c>
      <c r="J28" s="26">
        <f t="shared" si="0"/>
        <v>0</v>
      </c>
    </row>
    <row r="29" spans="2:10" s="3" customFormat="1">
      <c r="B29" s="4"/>
      <c r="C29" s="20"/>
      <c r="D29" s="20" t="s">
        <v>28</v>
      </c>
      <c r="E29" s="24">
        <v>0</v>
      </c>
      <c r="F29" s="24">
        <v>0</v>
      </c>
      <c r="G29" s="25">
        <f t="shared" si="1"/>
        <v>0</v>
      </c>
      <c r="H29" s="24">
        <v>0</v>
      </c>
      <c r="I29" s="24">
        <v>0</v>
      </c>
      <c r="J29" s="26">
        <f t="shared" si="0"/>
        <v>0</v>
      </c>
    </row>
    <row r="30" spans="2:10" s="3" customFormat="1">
      <c r="B30" s="4"/>
      <c r="C30" s="31" t="s">
        <v>29</v>
      </c>
      <c r="D30" s="31"/>
      <c r="E30" s="23">
        <f>SUM(E31:E34)</f>
        <v>0</v>
      </c>
      <c r="F30" s="23">
        <f>SUM(F31:F34)</f>
        <v>0</v>
      </c>
      <c r="G30" s="23">
        <f t="shared" si="1"/>
        <v>0</v>
      </c>
      <c r="H30" s="23">
        <f>SUM(H31:H34)</f>
        <v>0</v>
      </c>
      <c r="I30" s="23">
        <f>SUM(I31:I34)</f>
        <v>0</v>
      </c>
      <c r="J30" s="23">
        <f t="shared" si="0"/>
        <v>0</v>
      </c>
    </row>
    <row r="31" spans="2:10" s="3" customFormat="1">
      <c r="B31" s="4"/>
      <c r="C31" s="20"/>
      <c r="D31" s="20" t="s">
        <v>30</v>
      </c>
      <c r="E31" s="24">
        <v>0</v>
      </c>
      <c r="F31" s="24">
        <v>0</v>
      </c>
      <c r="G31" s="25">
        <f t="shared" si="1"/>
        <v>0</v>
      </c>
      <c r="H31" s="24">
        <v>0</v>
      </c>
      <c r="I31" s="24">
        <v>0</v>
      </c>
      <c r="J31" s="26">
        <f t="shared" si="0"/>
        <v>0</v>
      </c>
    </row>
    <row r="32" spans="2:10" s="3" customFormat="1">
      <c r="B32" s="4"/>
      <c r="C32" s="20"/>
      <c r="D32" s="20" t="s">
        <v>31</v>
      </c>
      <c r="E32" s="24">
        <v>0</v>
      </c>
      <c r="F32" s="24">
        <v>0</v>
      </c>
      <c r="G32" s="25">
        <f t="shared" si="1"/>
        <v>0</v>
      </c>
      <c r="H32" s="24">
        <v>0</v>
      </c>
      <c r="I32" s="24">
        <v>0</v>
      </c>
      <c r="J32" s="26">
        <f t="shared" si="0"/>
        <v>0</v>
      </c>
    </row>
    <row r="33" spans="2:10" s="3" customFormat="1">
      <c r="B33" s="4"/>
      <c r="C33" s="20"/>
      <c r="D33" s="20" t="s">
        <v>32</v>
      </c>
      <c r="E33" s="24">
        <v>0</v>
      </c>
      <c r="F33" s="24">
        <v>0</v>
      </c>
      <c r="G33" s="25">
        <f t="shared" si="1"/>
        <v>0</v>
      </c>
      <c r="H33" s="24">
        <v>0</v>
      </c>
      <c r="I33" s="24">
        <v>0</v>
      </c>
      <c r="J33" s="26">
        <f t="shared" si="0"/>
        <v>0</v>
      </c>
    </row>
    <row r="34" spans="2:10" s="3" customFormat="1" ht="16.5" customHeight="1">
      <c r="B34" s="4"/>
      <c r="C34" s="20"/>
      <c r="D34" s="20" t="s">
        <v>33</v>
      </c>
      <c r="E34" s="24">
        <v>0</v>
      </c>
      <c r="F34" s="24">
        <v>0</v>
      </c>
      <c r="G34" s="25">
        <f t="shared" si="1"/>
        <v>0</v>
      </c>
      <c r="H34" s="24">
        <v>0</v>
      </c>
      <c r="I34" s="24">
        <v>0</v>
      </c>
      <c r="J34" s="26">
        <f t="shared" si="0"/>
        <v>0</v>
      </c>
    </row>
    <row r="35" spans="2:10" s="3" customFormat="1">
      <c r="B35" s="4"/>
      <c r="C35" s="31" t="s">
        <v>34</v>
      </c>
      <c r="D35" s="31"/>
      <c r="E35" s="23">
        <f>SUM(E36)</f>
        <v>0</v>
      </c>
      <c r="F35" s="23">
        <f>SUM(F36)</f>
        <v>0</v>
      </c>
      <c r="G35" s="23">
        <f t="shared" si="1"/>
        <v>0</v>
      </c>
      <c r="H35" s="23">
        <f>SUM(H36)</f>
        <v>0</v>
      </c>
      <c r="I35" s="23">
        <f>SUM(I36)</f>
        <v>0</v>
      </c>
      <c r="J35" s="23">
        <f t="shared" si="0"/>
        <v>0</v>
      </c>
    </row>
    <row r="36" spans="2:10" s="3" customFormat="1">
      <c r="B36" s="4"/>
      <c r="C36" s="21"/>
      <c r="D36" s="21" t="s">
        <v>35</v>
      </c>
      <c r="E36" s="24">
        <v>0</v>
      </c>
      <c r="F36" s="24">
        <v>0</v>
      </c>
      <c r="G36" s="25">
        <f t="shared" si="1"/>
        <v>0</v>
      </c>
      <c r="H36" s="24">
        <v>0</v>
      </c>
      <c r="I36" s="24">
        <v>0</v>
      </c>
      <c r="J36" s="26">
        <f t="shared" si="0"/>
        <v>0</v>
      </c>
    </row>
    <row r="37" spans="2:10" s="3" customFormat="1">
      <c r="B37" s="49" t="s">
        <v>36</v>
      </c>
      <c r="C37" s="49"/>
      <c r="D37" s="49"/>
      <c r="E37" s="24">
        <v>0</v>
      </c>
      <c r="F37" s="24">
        <v>0</v>
      </c>
      <c r="G37" s="25">
        <f t="shared" si="1"/>
        <v>0</v>
      </c>
      <c r="H37" s="24">
        <v>0</v>
      </c>
      <c r="I37" s="24">
        <v>0</v>
      </c>
      <c r="J37" s="26">
        <f t="shared" si="0"/>
        <v>0</v>
      </c>
    </row>
    <row r="38" spans="2:10" s="3" customFormat="1">
      <c r="B38" s="50" t="s">
        <v>37</v>
      </c>
      <c r="C38" s="50"/>
      <c r="D38" s="50"/>
      <c r="E38" s="24">
        <v>0</v>
      </c>
      <c r="F38" s="24">
        <v>0</v>
      </c>
      <c r="G38" s="25">
        <f t="shared" si="1"/>
        <v>0</v>
      </c>
      <c r="H38" s="24">
        <v>0</v>
      </c>
      <c r="I38" s="24">
        <v>0</v>
      </c>
      <c r="J38" s="26">
        <f t="shared" si="0"/>
        <v>0</v>
      </c>
    </row>
    <row r="39" spans="2:10" s="3" customFormat="1" ht="15.75" customHeight="1">
      <c r="B39" s="50" t="s">
        <v>38</v>
      </c>
      <c r="C39" s="50"/>
      <c r="D39" s="50"/>
      <c r="E39" s="24">
        <v>0</v>
      </c>
      <c r="F39" s="24">
        <v>0</v>
      </c>
      <c r="G39" s="25">
        <f t="shared" si="1"/>
        <v>0</v>
      </c>
      <c r="H39" s="24">
        <v>0</v>
      </c>
      <c r="I39" s="24">
        <v>0</v>
      </c>
      <c r="J39" s="26">
        <f t="shared" si="0"/>
        <v>0</v>
      </c>
    </row>
    <row r="40" spans="2:10" s="3" customFormat="1">
      <c r="B40" s="5"/>
      <c r="C40" s="6"/>
      <c r="D40" s="7"/>
      <c r="E40" s="27"/>
      <c r="F40" s="27"/>
      <c r="G40" s="27"/>
      <c r="H40" s="27"/>
      <c r="I40" s="27"/>
      <c r="J40" s="27"/>
    </row>
    <row r="41" spans="2:10" s="3" customFormat="1" ht="15.75" customHeight="1">
      <c r="B41" s="16"/>
      <c r="C41" s="51" t="s">
        <v>39</v>
      </c>
      <c r="D41" s="52"/>
      <c r="E41" s="28">
        <f>SUM(E10,E37,E38,E39)</f>
        <v>13362232</v>
      </c>
      <c r="F41" s="28">
        <f>SUM(F10,F37,F38,F39)</f>
        <v>0</v>
      </c>
      <c r="G41" s="28">
        <f>SUM(G10,G37,G38,G39)</f>
        <v>13362232</v>
      </c>
      <c r="H41" s="28">
        <f>SUM(H10,H37,H38,H39)</f>
        <v>10135934.890000001</v>
      </c>
      <c r="I41" s="28">
        <f>SUM(I10,I37,I38,I39)</f>
        <v>10135934.890000001</v>
      </c>
      <c r="J41" s="28">
        <f t="shared" si="0"/>
        <v>3226297.1099999994</v>
      </c>
    </row>
    <row r="42" spans="2:10" s="3" customFormat="1"/>
    <row r="43" spans="2:10"/>
    <row r="44" spans="2:10"/>
    <row r="45" spans="2:10" ht="14.25" customHeight="1"/>
    <row r="46" spans="2:10" ht="14.25" customHeight="1"/>
    <row r="47" spans="2:10" ht="14.25" customHeight="1"/>
    <row r="48" spans="2:10" ht="14.25" customHeight="1">
      <c r="D48" s="17"/>
      <c r="E48" s="17"/>
      <c r="G48" s="17"/>
      <c r="H48" s="17"/>
      <c r="I48" s="17"/>
    </row>
    <row r="49" spans="4:9" ht="14.25" customHeight="1">
      <c r="D49" s="48" t="s">
        <v>43</v>
      </c>
      <c r="E49" s="48"/>
      <c r="G49" s="48" t="s">
        <v>47</v>
      </c>
      <c r="H49" s="48"/>
      <c r="I49" s="48"/>
    </row>
    <row r="50" spans="4:9" ht="14.25" customHeight="1">
      <c r="D50" s="1" t="s">
        <v>44</v>
      </c>
      <c r="G50" s="1" t="s">
        <v>45</v>
      </c>
    </row>
    <row r="51" spans="4:9" ht="43.5" customHeight="1">
      <c r="F51" s="19"/>
      <c r="G51" s="18"/>
    </row>
    <row r="52" spans="4:9" ht="14.25" customHeight="1"/>
    <row r="53" spans="4:9" ht="14.25" customHeight="1"/>
    <row r="54" spans="4:9" ht="14.25" customHeight="1"/>
    <row r="55" spans="4:9" ht="14.25" customHeight="1"/>
    <row r="56" spans="4:9" ht="14.25" customHeight="1"/>
    <row r="57" spans="4:9" ht="14.25" customHeight="1"/>
    <row r="58" spans="4:9" ht="14.25" customHeight="1"/>
    <row r="59" spans="4:9" ht="14.25" customHeight="1"/>
  </sheetData>
  <mergeCells count="19">
    <mergeCell ref="C23:D23"/>
    <mergeCell ref="C27:D27"/>
    <mergeCell ref="D49:E49"/>
    <mergeCell ref="G49:I49"/>
    <mergeCell ref="C35:D35"/>
    <mergeCell ref="B37:D37"/>
    <mergeCell ref="B38:D38"/>
    <mergeCell ref="B39:D39"/>
    <mergeCell ref="C41:D41"/>
    <mergeCell ref="C30:D30"/>
    <mergeCell ref="B10:D10"/>
    <mergeCell ref="C11:D11"/>
    <mergeCell ref="C14:D14"/>
    <mergeCell ref="B2:J2"/>
    <mergeCell ref="B3:J3"/>
    <mergeCell ref="B4:J4"/>
    <mergeCell ref="B7:D9"/>
    <mergeCell ref="E7:I7"/>
    <mergeCell ref="J7:J8"/>
  </mergeCells>
  <printOptions horizontalCentered="1"/>
  <pageMargins left="0.39370078740157483" right="0.35433070866141736" top="0.56999999999999995" bottom="0.53" header="0.31496062992125984" footer="0.31496062992125984"/>
  <pageSetup paperSize="139" scale="61" orientation="landscape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Heriberto Ocaña Navarro</dc:creator>
  <cp:lastModifiedBy>administracion1</cp:lastModifiedBy>
  <cp:lastPrinted>2018-11-01T15:51:58Z</cp:lastPrinted>
  <dcterms:created xsi:type="dcterms:W3CDTF">2014-10-31T18:47:39Z</dcterms:created>
  <dcterms:modified xsi:type="dcterms:W3CDTF">2018-11-01T15:52:10Z</dcterms:modified>
</cp:coreProperties>
</file>